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onstantino\Downloads\"/>
    </mc:Choice>
  </mc:AlternateContent>
  <xr:revisionPtr revIDLastSave="0" documentId="13_ncr:1_{9638E86F-8919-424A-B582-3DFA5B59CD21}" xr6:coauthVersionLast="47" xr6:coauthVersionMax="47" xr10:uidLastSave="{00000000-0000-0000-0000-000000000000}"/>
  <bookViews>
    <workbookView xWindow="-110" yWindow="-110" windowWidth="22620" windowHeight="13500" tabRatio="500" xr2:uid="{00000000-000D-0000-FFFF-FFFF00000000}"/>
  </bookViews>
  <sheets>
    <sheet name="Gastos deducible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F81" i="1" l="1"/>
  <c r="F80" i="1"/>
  <c r="E70" i="1"/>
  <c r="E67" i="1"/>
  <c r="E66" i="1"/>
  <c r="E63" i="1"/>
  <c r="E62" i="1"/>
  <c r="F59" i="1"/>
  <c r="E59" i="1"/>
  <c r="F58" i="1"/>
  <c r="E58" i="1"/>
  <c r="F57" i="1"/>
  <c r="E57" i="1"/>
  <c r="E54" i="1"/>
  <c r="E53" i="1"/>
  <c r="E52" i="1"/>
  <c r="F49" i="1"/>
  <c r="E49" i="1"/>
  <c r="F48" i="1"/>
  <c r="E48" i="1"/>
  <c r="F47" i="1"/>
  <c r="E47" i="1"/>
  <c r="F44" i="1"/>
  <c r="E44" i="1"/>
  <c r="F43" i="1"/>
  <c r="E43" i="1"/>
  <c r="E42" i="1"/>
  <c r="F39" i="1"/>
  <c r="E39" i="1"/>
  <c r="F38" i="1"/>
  <c r="E38" i="1"/>
  <c r="F37" i="1"/>
  <c r="E37" i="1"/>
  <c r="F34" i="1"/>
  <c r="E34" i="1"/>
  <c r="F33" i="1"/>
  <c r="E33" i="1"/>
  <c r="F32" i="1"/>
  <c r="E32" i="1"/>
  <c r="F31" i="1"/>
  <c r="E31" i="1"/>
  <c r="E28" i="1"/>
  <c r="F27" i="1"/>
  <c r="E27" i="1"/>
  <c r="F26" i="1"/>
  <c r="E26" i="1"/>
  <c r="F25" i="1"/>
  <c r="E25" i="1"/>
  <c r="F22" i="1"/>
  <c r="F82" i="1" s="1"/>
  <c r="E22" i="1"/>
  <c r="F21" i="1"/>
  <c r="E21" i="1"/>
  <c r="F20" i="1"/>
  <c r="F19" i="1"/>
  <c r="F18" i="1"/>
  <c r="F15" i="1"/>
  <c r="E15" i="1"/>
  <c r="E14" i="1"/>
  <c r="E13" i="1"/>
  <c r="F12" i="1"/>
  <c r="E12" i="1"/>
  <c r="F11" i="1"/>
  <c r="E11" i="1"/>
  <c r="E8" i="1"/>
  <c r="E7" i="1"/>
</calcChain>
</file>

<file path=xl/sharedStrings.xml><?xml version="1.0" encoding="utf-8"?>
<sst xmlns="http://schemas.openxmlformats.org/spreadsheetml/2006/main" count="208" uniqueCount="133">
  <si>
    <t>Gastos deducibles para autonomos  ·  Tipos verificados 2026  ·  AK Finance Lab  ·  akfinancelab.com</t>
  </si>
  <si>
    <t>Introduce el importe de cada gasto SIN IVA  ·  El IVA recuperable se calcula automaticamente  ·  Solo celdas azules son editables</t>
  </si>
  <si>
    <t>Categoria</t>
  </si>
  <si>
    <t>Concepto de gasto</t>
  </si>
  <si>
    <t>Importe SIN IVA
(introduce aqui)</t>
  </si>
  <si>
    <t>Deducible
IRPF</t>
  </si>
  <si>
    <t>IVA recuperable
(modelo 303)</t>
  </si>
  <si>
    <t>Semaforo</t>
  </si>
  <si>
    <t>Condicion principal</t>
  </si>
  <si>
    <t>SEGURIDAD SOCIAL</t>
  </si>
  <si>
    <t>Seguridad Social</t>
  </si>
  <si>
    <t>Cuota RETA (autonomo persona fisica)</t>
  </si>
  <si>
    <t>DEDUCIBLE</t>
  </si>
  <si>
    <t>100% deducible. No lleva IVA.</t>
  </si>
  <si>
    <t>Cuotas SS de trabajadores a tu cargo</t>
  </si>
  <si>
    <t>Cuota empresarial SS empleados. Sin IVA.</t>
  </si>
  <si>
    <t>LOCAL Y OFICINA</t>
  </si>
  <si>
    <t>Local y oficina</t>
  </si>
  <si>
    <t>Alquiler local exclusivo de negocio</t>
  </si>
  <si>
    <t>Contrato a tu nombre. Factura con IVA 21%.</t>
  </si>
  <si>
    <t>Suministros del local (luz, agua, internet)</t>
  </si>
  <si>
    <t>Solo si el local es exclusivo para la actividad.</t>
  </si>
  <si>
    <t>Vivienda habitual: parte proporcional gastos</t>
  </si>
  <si>
    <t>ZONA GRIS</t>
  </si>
  <si>
    <t>Introduce SOLO la parte proporcional ya calculada: m2 afectos/m2 totales. IVA no deducible.</t>
  </si>
  <si>
    <t>Vivienda habitual: suministros proporcionales</t>
  </si>
  <si>
    <t>Introduce SOLO el resultado de: (m2 afectos/m2 totales) x 30% de la factura.</t>
  </si>
  <si>
    <t>Coworking</t>
  </si>
  <si>
    <t>Factura a tu nombre con IVA 21%.</t>
  </si>
  <si>
    <t>VEHICULO</t>
  </si>
  <si>
    <t>Vehiculo</t>
  </si>
  <si>
    <t>Turismo uso mixto: compra/renting (IVA al 50%)</t>
  </si>
  <si>
    <t>NO DEDUCIBLE</t>
  </si>
  <si>
    <t>IRPF: 0% uso mixto. IVA: 50% presuncion AEAT (introduces base, se calcula 50% del 21%).</t>
  </si>
  <si>
    <t>Turismo uso mixto: combustible</t>
  </si>
  <si>
    <t>IRPF: 0%. IVA: 50% del 21%.</t>
  </si>
  <si>
    <t>Turismo uso mixto: seguro y reparaciones</t>
  </si>
  <si>
    <t>IRPF: 0%. IVA: 50% del 21%. Seguro sin IVA (exento).</t>
  </si>
  <si>
    <t>Furgoneta/vehiculo industrial afecto actividad</t>
  </si>
  <si>
    <t>100% IRPF e IVA. TEAC jun-2025: inversion carga de prueba con indicios profesionales.</t>
  </si>
  <si>
    <t>Taxi/transportista/autoescuela/agente comercial</t>
  </si>
  <si>
    <t>Actividades donde el vehiculo es el medio de trabajo. 100% ambos impuestos.</t>
  </si>
  <si>
    <t>TELEFONO E INTERNET</t>
  </si>
  <si>
    <t>Telefono e internet</t>
  </si>
  <si>
    <t>Linea telefonica exclusiva profesional</t>
  </si>
  <si>
    <t>Linea separada de la personal. 100% IRPF e IVA.</t>
  </si>
  <si>
    <t>Linea telefonica uso mixto</t>
  </si>
  <si>
    <t>Criterio AEAT: 50% IRPF y 50% IVA. Introduce el importe total.</t>
  </si>
  <si>
    <t>Internet exclusivo actividad (linea independiente)</t>
  </si>
  <si>
    <t>Contrato separado para la actividad. 100% ambos.</t>
  </si>
  <si>
    <t>Internet vivienda (linea unica mixta)</t>
  </si>
  <si>
    <t>Introduce SOLO resultado de: (m2/total) x 30%. IVA vivienda casi siempre rechazado.</t>
  </si>
  <si>
    <t>EQUIPOS Y MATERIAL</t>
  </si>
  <si>
    <t>Equipos y material</t>
  </si>
  <si>
    <t>Ordenador/tablet/monitor (coste &gt;300 EUR: amortizar)</t>
  </si>
  <si>
    <t>Si coste &gt;300 EUR: introduce el importe del ano (coste / 4 anos al 25%/ano).</t>
  </si>
  <si>
    <t>Material de oficina (papel, toner, fungibles)</t>
  </si>
  <si>
    <t>100% con factura. Deduccion directa en el ejercicio.</t>
  </si>
  <si>
    <t>Software, licencias y suscripciones profesionales</t>
  </si>
  <si>
    <t>100% vinculado a la actividad. Facturacion, diseno, CRM, etc.</t>
  </si>
  <si>
    <t>Movil de empresa (uso exclusivo profesional)</t>
  </si>
  <si>
    <t>Linea y dispositivo exclusivos. 100% ambos impuestos.</t>
  </si>
  <si>
    <t>SERVICIOS PROFESIONALES</t>
  </si>
  <si>
    <t>Servicios profesionales</t>
  </si>
  <si>
    <t>Gestoria y asesoria fiscal</t>
  </si>
  <si>
    <t>100%. Uno de los gastos mas seguros. Factura con IVA 21%.</t>
  </si>
  <si>
    <t>Abogado y notario (vinculado a actividad)</t>
  </si>
  <si>
    <t>100% si esta vinculado a la actividad economica.</t>
  </si>
  <si>
    <t>Consultores, freelances, subcontratados</t>
  </si>
  <si>
    <t>100% con factura. Puede estar sujeto a retencion segun importe.</t>
  </si>
  <si>
    <t>DIETAS Y VIAJES</t>
  </si>
  <si>
    <t>Dietas y viajes</t>
  </si>
  <si>
    <t>Dietas en Espana sin pernocta (max 26,67 EUR/dia)</t>
  </si>
  <si>
    <t>Introduce SOLO el importe dentro del limite. Pago electronico obligatorio. IVA restaurantes: no deducible.</t>
  </si>
  <si>
    <t>Hotel y alojamiento en viajes de trabajo</t>
  </si>
  <si>
    <t>100%. Factura. IVA hoteles: 10%.</t>
  </si>
  <si>
    <t>Transporte (tren, avion, taxi en viajes profesionales)</t>
  </si>
  <si>
    <t>100% con factura. IVA tren/avion nacional: 10%.</t>
  </si>
  <si>
    <t>FORMACION</t>
  </si>
  <si>
    <t>Formacion</t>
  </si>
  <si>
    <t>Cursos, masteres, seminarios (vinculados a actividad)</t>
  </si>
  <si>
    <t>Sin limite de importe. Vinculacion con actividad obligatoria.</t>
  </si>
  <si>
    <t>Libros y suscripciones profesionales</t>
  </si>
  <si>
    <t>100%. IVA libros: 4%.</t>
  </si>
  <si>
    <t>Cuotas a colegios profesionales y asociaciones</t>
  </si>
  <si>
    <t>100% si la pertenencia esta vinculada al ejercicio de la actividad.</t>
  </si>
  <si>
    <t>SEGUROS</t>
  </si>
  <si>
    <t>Seguros</t>
  </si>
  <si>
    <t>Responsabilidad civil profesional</t>
  </si>
  <si>
    <t>100% IRPF. Seguros exentos de IVA: no hay IVA a recuperar.</t>
  </si>
  <si>
    <t>Seguro de equipo o local</t>
  </si>
  <si>
    <t>100% IRPF. Sin IVA (exento).</t>
  </si>
  <si>
    <t>Seguro de salud (max 500 EUR/persona)</t>
  </si>
  <si>
    <t>Introduce SOLO el importe dentro del limite: 500 EUR por persona (autonomo, conyuge, hijos &lt;25). 1.500 EUR con discapacidad.</t>
  </si>
  <si>
    <t>PUBLICIDAD Y MARKETING</t>
  </si>
  <si>
    <t>Publicidad y marketing</t>
  </si>
  <si>
    <t>Publicidad online (Google, Meta, LinkedIn Ads)</t>
  </si>
  <si>
    <t>100% con factura.</t>
  </si>
  <si>
    <t>Dominio web y hosting</t>
  </si>
  <si>
    <t>Regalos a clientes (max 300 EUR/receptor)</t>
  </si>
  <si>
    <t>Introduce SOLO el importe dentro del limite: 300 EUR/ano por receptor y 50 EUR/unidad.</t>
  </si>
  <si>
    <t>GASTOS FINANCIEROS</t>
  </si>
  <si>
    <t>Gastos financieros</t>
  </si>
  <si>
    <t>Intereses prestamos vinculados a la actividad</t>
  </si>
  <si>
    <t>100% IRPF. Los intereses no llevan IVA.</t>
  </si>
  <si>
    <t>Comisiones bancarias cuenta profesional</t>
  </si>
  <si>
    <t>100% con extracto bancario. Sin IVA.</t>
  </si>
  <si>
    <t>PLANES DE PENSION</t>
  </si>
  <si>
    <t>Planes de pension</t>
  </si>
  <si>
    <t>Plan pension simplificado autonomo (max 4.250 EUR)</t>
  </si>
  <si>
    <t>Reduce base imponible IRPF. Introduce SOLO el importe dentro del limite.</t>
  </si>
  <si>
    <t>Plan pension individual ordinario (max 1.500 EUR adicionales)</t>
  </si>
  <si>
    <t>Adicional al plan simplificado. Maximo 5.750 EUR entre ambos.</t>
  </si>
  <si>
    <t>GDJ 2026 (NOVEDAD)</t>
  </si>
  <si>
    <t>GDJ 2026 (novedad)</t>
  </si>
  <si>
    <t>Gastos de dificil justificacion (7% RN previo, max 2.000 EUR)</t>
  </si>
  <si>
    <t>NOVEDAD 2026: sube del 5% al 7%. Solo estimacion directa simplificada. No requiere factura. Introduce el importe calculado (ver nota al pie).</t>
  </si>
  <si>
    <t>NO DEDUCIBLES</t>
  </si>
  <si>
    <t>Multas y sanciones administrativas</t>
  </si>
  <si>
    <t>Nunca deducibles.</t>
  </si>
  <si>
    <t>Ropa de calle</t>
  </si>
  <si>
    <t>Solo ropa especifica de trabajo con logo o EPI.</t>
  </si>
  <si>
    <t>Comidas cotidianas (no son dietas de desplazamiento)</t>
  </si>
  <si>
    <t>Solo dietas por desplazamiento fuera del municipio habitual.</t>
  </si>
  <si>
    <t>IVA ya deducido en el modelo 303</t>
  </si>
  <si>
    <t>El IVA recuperado trimestralmente NO puede deducirse tambien en IRPF. Error frecuente.</t>
  </si>
  <si>
    <t>Gastos personales (vacaciones, ocio, ropa)</t>
  </si>
  <si>
    <t>Sin vinculacion con la actividad: no deducibles.</t>
  </si>
  <si>
    <t>RESUMEN</t>
  </si>
  <si>
    <t>Total gastos introducidos (base sin IVA)</t>
  </si>
  <si>
    <t>Total deducible en IRPF (base deducible)</t>
  </si>
  <si>
    <t>Total IVA recuperable en modelo 303</t>
  </si>
  <si>
    <t>NOTAS: (1) Introduce siempre la base imponible SIN IVA. (2) Gastos de dificil justificacion 2026: 7% del rendimiento neto previo con maximo de 2.000 EUR (solo estimacion directa simplificada). (3) Para vivienda habitual y vehiculo de uso mixto, introduce unicamente el importe ya calculado segun las condiciones. (4) El IVA recuperable es lo que recuperas trimestralmente en el modelo 303, no un ahorro en la renta. (5) Esta calculadora es orientativa. AK Finance Lab · akfinancelab.com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</si>
</sst>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
  </numFmts>
  <fonts count="21" x14ac:knownFonts="1">
    <font>
      <sz val="11"/>
      <color theme="1"/>
      <name val="Calibri"/>
      <family val="2"/>
      <charset val="1"/>
    </font>
    <font>
      <b/>
      <sz val="13"/>
      <color rgb="FFFFFFFF"/>
      <name val="Arial"/>
      <charset val="1"/>
    </font>
    <font>
      <i/>
      <sz val="9"/>
      <color rgb="FF555555"/>
      <name val="Arial"/>
      <charset val="1"/>
    </font>
    <font>
      <b/>
      <sz val="9"/>
      <color rgb="FFFFFFFF"/>
      <name val="Arial"/>
      <charset val="1"/>
    </font>
    <font>
      <b/>
      <sz val="10"/>
      <color rgb="FFFFFFFF"/>
      <name val="Arial"/>
      <charset val="1"/>
    </font>
    <font>
      <i/>
      <sz val="8"/>
      <color rgb="FF999999"/>
      <name val="Arial"/>
      <charset val="1"/>
    </font>
    <font>
      <sz val="10"/>
      <color rgb="FF2C3E50"/>
      <name val="Arial"/>
      <charset val="1"/>
    </font>
    <font>
      <b/>
      <sz val="11"/>
      <color rgb="FF0000FF"/>
      <name val="Arial"/>
      <charset val="1"/>
    </font>
    <font>
      <b/>
      <sz val="10"/>
      <color rgb="FF1E8449"/>
      <name val="Arial"/>
      <charset val="1"/>
    </font>
    <font>
      <sz val="10"/>
      <color rgb="FFAAAAAA"/>
      <name val="Arial"/>
      <charset val="1"/>
    </font>
    <font>
      <b/>
      <sz val="8"/>
      <color rgb="FFFFFFFF"/>
      <name val="Arial"/>
      <charset val="1"/>
    </font>
    <font>
      <i/>
      <sz val="8"/>
      <color rgb="FF444444"/>
      <name val="Arial"/>
      <charset val="1"/>
    </font>
    <font>
      <b/>
      <sz val="10"/>
      <color rgb="FFAAAAAA"/>
      <name val="Arial"/>
      <charset val="1"/>
    </font>
    <font>
      <b/>
      <sz val="10"/>
      <color rgb="FFE67E22"/>
      <name val="Arial"/>
      <charset val="1"/>
    </font>
    <font>
      <strike/>
      <sz val="10"/>
      <color rgb="FFC0392B"/>
      <name val="Arial"/>
      <charset val="1"/>
    </font>
    <font>
      <b/>
      <sz val="11"/>
      <color rgb="FFCCCCCC"/>
      <name val="Arial"/>
      <charset val="1"/>
    </font>
    <font>
      <b/>
      <sz val="12"/>
      <color rgb="FFFFFFFF"/>
      <name val="Arial"/>
      <charset val="1"/>
    </font>
    <font>
      <sz val="10"/>
      <color rgb="FF000000"/>
      <name val="Arial"/>
      <charset val="1"/>
    </font>
    <font>
      <b/>
      <sz val="10"/>
      <color rgb="FF2E7D6E"/>
      <name val="Arial"/>
      <charset val="1"/>
    </font>
    <font>
      <b/>
      <sz val="12"/>
      <color rgb="FF2E7D6E"/>
      <name val="Arial"/>
      <charset val="1"/>
    </font>
    <font>
      <i/>
      <sz val="8"/>
      <color rgb="FF777777"/>
      <name val="Arial"/>
      <charset val="1"/>
    </font>
  </fonts>
  <fills count="12">
    <fill>
      <patternFill patternType="none"/>
    </fill>
    <fill>
      <patternFill patternType="gray125"/>
    </fill>
    <fill>
      <patternFill patternType="solid">
        <fgColor rgb="FF0A1628"/>
        <bgColor rgb="FF000000"/>
      </patternFill>
    </fill>
    <fill>
      <patternFill patternType="solid">
        <fgColor rgb="FFF4F6FA"/>
        <bgColor rgb="FFEBF5FF"/>
      </patternFill>
    </fill>
    <fill>
      <patternFill patternType="solid">
        <fgColor rgb="FF2E7D6E"/>
        <bgColor rgb="FF1E8449"/>
      </patternFill>
    </fill>
    <fill>
      <patternFill patternType="solid">
        <fgColor rgb="FFFFFFFF"/>
        <bgColor rgb="FFF4F6FA"/>
      </patternFill>
    </fill>
    <fill>
      <patternFill patternType="solid">
        <fgColor rgb="FFEBF5FF"/>
        <bgColor rgb="FFF4F6FA"/>
      </patternFill>
    </fill>
    <fill>
      <patternFill patternType="solid">
        <fgColor rgb="FFD5F5EC"/>
        <bgColor rgb="FFEBF5FF"/>
      </patternFill>
    </fill>
    <fill>
      <patternFill patternType="solid">
        <fgColor rgb="FF1E8449"/>
        <bgColor rgb="FF2E7D6E"/>
      </patternFill>
    </fill>
    <fill>
      <patternFill patternType="solid">
        <fgColor rgb="FFE67E22"/>
        <bgColor rgb="FFFF9900"/>
      </patternFill>
    </fill>
    <fill>
      <patternFill patternType="solid">
        <fgColor rgb="FFFDEBD0"/>
        <bgColor rgb="FFF4F6FA"/>
      </patternFill>
    </fill>
    <fill>
      <patternFill patternType="solid">
        <fgColor rgb="FFC0392B"/>
        <bgColor rgb="FF993366"/>
      </patternFill>
    </fill>
  </fills>
  <borders count="4">
    <border>
      <left/>
      <right/>
      <top/>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style="thin">
        <color rgb="FFCCCCCC"/>
      </left>
      <right/>
      <top style="thin">
        <color rgb="FFCCCCCC"/>
      </top>
      <bottom style="medium">
        <color rgb="FF2E7D6E"/>
      </bottom>
      <diagonal/>
    </border>
  </borders>
  <cellStyleXfs count="1">
    <xf numFmtId="0" fontId="0" fillId="0" borderId="0"/>
  </cellStyleXfs>
  <cellXfs count="33">
    <xf numFmtId="0" fontId="0" fillId="0" borderId="0" xfId="0"/>
    <xf numFmtId="0" fontId="20" fillId="3" borderId="0" xfId="0" applyFont="1" applyFill="1" applyBorder="1" applyAlignment="1">
      <alignment horizontal="left" vertical="center" wrapText="1"/>
    </xf>
    <xf numFmtId="164" fontId="19" fillId="7" borderId="3" xfId="0" applyNumberFormat="1" applyFont="1" applyFill="1" applyBorder="1" applyAlignment="1">
      <alignment horizontal="center" vertical="center" wrapText="1"/>
    </xf>
    <xf numFmtId="0" fontId="18" fillId="7" borderId="3" xfId="0" applyFont="1" applyFill="1" applyBorder="1" applyAlignment="1">
      <alignment horizontal="left" vertical="center" wrapText="1"/>
    </xf>
    <xf numFmtId="164" fontId="17" fillId="3" borderId="2" xfId="0" applyNumberFormat="1" applyFont="1" applyFill="1" applyBorder="1" applyAlignment="1">
      <alignment horizontal="center" vertical="center" wrapText="1"/>
    </xf>
    <xf numFmtId="0" fontId="6" fillId="3" borderId="2"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4" fillId="11"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164" fontId="7" fillId="6" borderId="1" xfId="0" applyNumberFormat="1" applyFont="1" applyFill="1" applyBorder="1" applyAlignment="1">
      <alignment horizontal="center" vertical="center" wrapText="1"/>
    </xf>
    <xf numFmtId="164" fontId="8" fillId="7" borderId="1" xfId="0" applyNumberFormat="1" applyFont="1" applyFill="1" applyBorder="1" applyAlignment="1">
      <alignment horizontal="center" vertical="center" wrapText="1"/>
    </xf>
    <xf numFmtId="164" fontId="9" fillId="5" borderId="1" xfId="0"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164" fontId="9" fillId="3" borderId="1" xfId="0" applyNumberFormat="1" applyFont="1" applyFill="1" applyBorder="1" applyAlignment="1">
      <alignment horizontal="center" vertical="center" wrapText="1"/>
    </xf>
    <xf numFmtId="0" fontId="11" fillId="3" borderId="1" xfId="0" applyFont="1" applyFill="1" applyBorder="1" applyAlignment="1">
      <alignment horizontal="left" vertical="center" wrapText="1"/>
    </xf>
    <xf numFmtId="0" fontId="10" fillId="9" borderId="1" xfId="0"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164" fontId="13" fillId="10"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164" fontId="12" fillId="5" borderId="1" xfId="0" applyNumberFormat="1" applyFont="1" applyFill="1" applyBorder="1" applyAlignment="1">
      <alignment horizontal="center" vertical="center" wrapText="1"/>
    </xf>
    <xf numFmtId="0" fontId="14" fillId="5" borderId="1" xfId="0" applyFont="1" applyFill="1" applyBorder="1" applyAlignment="1">
      <alignment horizontal="left" vertical="center" wrapText="1"/>
    </xf>
    <xf numFmtId="164" fontId="15" fillId="5" borderId="1" xfId="0" applyNumberFormat="1" applyFont="1" applyFill="1" applyBorder="1" applyAlignment="1">
      <alignment horizontal="center" vertical="center" wrapText="1"/>
    </xf>
    <xf numFmtId="0" fontId="14" fillId="3" borderId="1" xfId="0" applyFont="1" applyFill="1" applyBorder="1" applyAlignment="1">
      <alignment horizontal="left" vertical="center" wrapText="1"/>
    </xf>
    <xf numFmtId="164" fontId="15" fillId="3"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E8449"/>
      <rgbColor rgb="FFCCCCCC"/>
      <rgbColor rgb="FF777777"/>
      <rgbColor rgb="FFAAAAAA"/>
      <rgbColor rgb="FF993366"/>
      <rgbColor rgb="FFFDEBD0"/>
      <rgbColor rgb="FFD5F5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BF5FF"/>
      <rgbColor rgb="FFF4F6FA"/>
      <rgbColor rgb="FFFFFF99"/>
      <rgbColor rgb="FF99CCFF"/>
      <rgbColor rgb="FFFF99CC"/>
      <rgbColor rgb="FFCC99FF"/>
      <rgbColor rgb="FFFFCC99"/>
      <rgbColor rgb="FF3366FF"/>
      <rgbColor rgb="FF33CCCC"/>
      <rgbColor rgb="FF99CC00"/>
      <rgbColor rgb="FFFFCC00"/>
      <rgbColor rgb="FFFF9900"/>
      <rgbColor rgb="FFE67E22"/>
      <rgbColor rgb="FF555555"/>
      <rgbColor rgb="FF999999"/>
      <rgbColor rgb="FF003366"/>
      <rgbColor rgb="FF2E7D6E"/>
      <rgbColor rgb="FF0A1628"/>
      <rgbColor rgb="FF444444"/>
      <rgbColor rgb="FFC0392B"/>
      <rgbColor rgb="FF993366"/>
      <rgbColor rgb="FF333399"/>
      <rgbColor rgb="FF2C3E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84"/>
  <sheetViews>
    <sheetView showGridLines="0" tabSelected="1" zoomScaleNormal="100" workbookViewId="0">
      <selection activeCell="E7" sqref="E7"/>
    </sheetView>
  </sheetViews>
  <sheetFormatPr baseColWidth="10" defaultColWidth="8.6328125" defaultRowHeight="14.5" x14ac:dyDescent="0.35"/>
  <cols>
    <col min="1" max="1" width="2" customWidth="1"/>
    <col min="2" max="2" width="20" customWidth="1"/>
    <col min="3" max="3" width="38" customWidth="1"/>
    <col min="4" max="4" width="16" customWidth="1"/>
    <col min="5" max="5" width="12" customWidth="1"/>
    <col min="6" max="6" width="16" customWidth="1"/>
    <col min="7" max="7" width="12" customWidth="1"/>
    <col min="8" max="8" width="38" customWidth="1"/>
  </cols>
  <sheetData>
    <row r="1" spans="2:8" ht="39.75" customHeight="1" x14ac:dyDescent="0.35">
      <c r="B1" s="10" t="s">
        <v>0</v>
      </c>
      <c r="C1" s="10"/>
      <c r="D1" s="10"/>
      <c r="E1" s="10"/>
      <c r="F1" s="10"/>
      <c r="G1" s="10"/>
      <c r="H1" s="10"/>
    </row>
    <row r="2" spans="2:8" ht="18" customHeight="1" x14ac:dyDescent="0.35">
      <c r="B2" s="9" t="s">
        <v>1</v>
      </c>
      <c r="C2" s="9"/>
      <c r="D2" s="9"/>
      <c r="E2" s="9"/>
      <c r="F2" s="9"/>
      <c r="G2" s="9"/>
      <c r="H2" s="9"/>
    </row>
    <row r="3" spans="2:8" ht="7.5" customHeight="1" x14ac:dyDescent="0.35"/>
    <row r="4" spans="2:8" ht="43.5" customHeight="1" x14ac:dyDescent="0.35">
      <c r="B4" s="11" t="s">
        <v>2</v>
      </c>
      <c r="C4" s="11" t="s">
        <v>3</v>
      </c>
      <c r="D4" s="12" t="s">
        <v>4</v>
      </c>
      <c r="E4" s="11" t="s">
        <v>5</v>
      </c>
      <c r="F4" s="11" t="s">
        <v>6</v>
      </c>
      <c r="G4" s="11" t="s">
        <v>7</v>
      </c>
      <c r="H4" s="11" t="s">
        <v>8</v>
      </c>
    </row>
    <row r="5" spans="2:8" ht="7.5" customHeight="1" x14ac:dyDescent="0.35"/>
    <row r="6" spans="2:8" ht="24" customHeight="1" x14ac:dyDescent="0.35">
      <c r="B6" s="8" t="s">
        <v>9</v>
      </c>
      <c r="C6" s="8"/>
      <c r="D6" s="8"/>
      <c r="E6" s="8"/>
      <c r="F6" s="8"/>
      <c r="G6" s="8"/>
      <c r="H6" s="8"/>
    </row>
    <row r="7" spans="2:8" ht="25.5" customHeight="1" x14ac:dyDescent="0.35">
      <c r="B7" s="13" t="s">
        <v>10</v>
      </c>
      <c r="C7" s="14" t="s">
        <v>11</v>
      </c>
      <c r="D7" s="15">
        <v>0</v>
      </c>
      <c r="E7" s="16">
        <f>D7*1</f>
        <v>0</v>
      </c>
      <c r="F7" s="17">
        <v>0</v>
      </c>
      <c r="G7" s="18" t="s">
        <v>12</v>
      </c>
      <c r="H7" s="19" t="s">
        <v>13</v>
      </c>
    </row>
    <row r="8" spans="2:8" ht="25.5" customHeight="1" x14ac:dyDescent="0.35">
      <c r="B8" s="20" t="s">
        <v>10</v>
      </c>
      <c r="C8" s="21" t="s">
        <v>14</v>
      </c>
      <c r="D8" s="15">
        <v>0</v>
      </c>
      <c r="E8" s="16">
        <f>D8*1</f>
        <v>0</v>
      </c>
      <c r="F8" s="22">
        <v>0</v>
      </c>
      <c r="G8" s="18" t="s">
        <v>12</v>
      </c>
      <c r="H8" s="23" t="s">
        <v>15</v>
      </c>
    </row>
    <row r="9" spans="2:8" ht="7.5" customHeight="1" x14ac:dyDescent="0.35"/>
    <row r="10" spans="2:8" ht="24" customHeight="1" x14ac:dyDescent="0.35">
      <c r="B10" s="8" t="s">
        <v>16</v>
      </c>
      <c r="C10" s="8"/>
      <c r="D10" s="8"/>
      <c r="E10" s="8"/>
      <c r="F10" s="8"/>
      <c r="G10" s="8"/>
      <c r="H10" s="8"/>
    </row>
    <row r="11" spans="2:8" ht="25.5" customHeight="1" x14ac:dyDescent="0.35">
      <c r="B11" s="13" t="s">
        <v>17</v>
      </c>
      <c r="C11" s="14" t="s">
        <v>18</v>
      </c>
      <c r="D11" s="15">
        <v>0</v>
      </c>
      <c r="E11" s="16">
        <f>D11*1</f>
        <v>0</v>
      </c>
      <c r="F11" s="16">
        <f>D11*0.21</f>
        <v>0</v>
      </c>
      <c r="G11" s="18" t="s">
        <v>12</v>
      </c>
      <c r="H11" s="19" t="s">
        <v>19</v>
      </c>
    </row>
    <row r="12" spans="2:8" ht="25.5" customHeight="1" x14ac:dyDescent="0.35">
      <c r="B12" s="20" t="s">
        <v>17</v>
      </c>
      <c r="C12" s="21" t="s">
        <v>20</v>
      </c>
      <c r="D12" s="15">
        <v>0</v>
      </c>
      <c r="E12" s="16">
        <f>D12*1</f>
        <v>0</v>
      </c>
      <c r="F12" s="16">
        <f>D12*0.21</f>
        <v>0</v>
      </c>
      <c r="G12" s="18" t="s">
        <v>12</v>
      </c>
      <c r="H12" s="23" t="s">
        <v>21</v>
      </c>
    </row>
    <row r="13" spans="2:8" ht="25.5" customHeight="1" x14ac:dyDescent="0.35">
      <c r="B13" s="13" t="s">
        <v>17</v>
      </c>
      <c r="C13" s="14" t="s">
        <v>22</v>
      </c>
      <c r="D13" s="15">
        <v>0</v>
      </c>
      <c r="E13" s="16">
        <f>D13*1</f>
        <v>0</v>
      </c>
      <c r="F13" s="17">
        <v>0</v>
      </c>
      <c r="G13" s="24" t="s">
        <v>23</v>
      </c>
      <c r="H13" s="19" t="s">
        <v>24</v>
      </c>
    </row>
    <row r="14" spans="2:8" ht="25.5" customHeight="1" x14ac:dyDescent="0.35">
      <c r="B14" s="20" t="s">
        <v>17</v>
      </c>
      <c r="C14" s="21" t="s">
        <v>25</v>
      </c>
      <c r="D14" s="15">
        <v>0</v>
      </c>
      <c r="E14" s="16">
        <f>D14*1</f>
        <v>0</v>
      </c>
      <c r="F14" s="22">
        <v>0</v>
      </c>
      <c r="G14" s="24" t="s">
        <v>23</v>
      </c>
      <c r="H14" s="23" t="s">
        <v>26</v>
      </c>
    </row>
    <row r="15" spans="2:8" ht="25.5" customHeight="1" x14ac:dyDescent="0.35">
      <c r="B15" s="13" t="s">
        <v>17</v>
      </c>
      <c r="C15" s="14" t="s">
        <v>27</v>
      </c>
      <c r="D15" s="15">
        <v>0</v>
      </c>
      <c r="E15" s="16">
        <f>D15*1</f>
        <v>0</v>
      </c>
      <c r="F15" s="16">
        <f>D15*0.21</f>
        <v>0</v>
      </c>
      <c r="G15" s="18" t="s">
        <v>12</v>
      </c>
      <c r="H15" s="19" t="s">
        <v>28</v>
      </c>
    </row>
    <row r="16" spans="2:8" ht="7.5" customHeight="1" x14ac:dyDescent="0.35"/>
    <row r="17" spans="2:8" ht="24" customHeight="1" x14ac:dyDescent="0.35">
      <c r="B17" s="8" t="s">
        <v>29</v>
      </c>
      <c r="C17" s="8"/>
      <c r="D17" s="8"/>
      <c r="E17" s="8"/>
      <c r="F17" s="8"/>
      <c r="G17" s="8"/>
      <c r="H17" s="8"/>
    </row>
    <row r="18" spans="2:8" ht="37.5" customHeight="1" x14ac:dyDescent="0.35">
      <c r="B18" s="20" t="s">
        <v>30</v>
      </c>
      <c r="C18" s="21" t="s">
        <v>31</v>
      </c>
      <c r="D18" s="15">
        <v>0</v>
      </c>
      <c r="E18" s="25">
        <v>0</v>
      </c>
      <c r="F18" s="26">
        <f>D18*0.105</f>
        <v>0</v>
      </c>
      <c r="G18" s="27" t="s">
        <v>32</v>
      </c>
      <c r="H18" s="23" t="s">
        <v>33</v>
      </c>
    </row>
    <row r="19" spans="2:8" ht="25.5" customHeight="1" x14ac:dyDescent="0.35">
      <c r="B19" s="13" t="s">
        <v>30</v>
      </c>
      <c r="C19" s="14" t="s">
        <v>34</v>
      </c>
      <c r="D19" s="15">
        <v>0</v>
      </c>
      <c r="E19" s="28">
        <v>0</v>
      </c>
      <c r="F19" s="26">
        <f>D19*0.105</f>
        <v>0</v>
      </c>
      <c r="G19" s="27" t="s">
        <v>32</v>
      </c>
      <c r="H19" s="19" t="s">
        <v>35</v>
      </c>
    </row>
    <row r="20" spans="2:8" ht="25.5" customHeight="1" x14ac:dyDescent="0.35">
      <c r="B20" s="20" t="s">
        <v>30</v>
      </c>
      <c r="C20" s="21" t="s">
        <v>36</v>
      </c>
      <c r="D20" s="15">
        <v>0</v>
      </c>
      <c r="E20" s="25">
        <v>0</v>
      </c>
      <c r="F20" s="26">
        <f>D20*0.105</f>
        <v>0</v>
      </c>
      <c r="G20" s="27" t="s">
        <v>32</v>
      </c>
      <c r="H20" s="23" t="s">
        <v>37</v>
      </c>
    </row>
    <row r="21" spans="2:8" ht="37.5" customHeight="1" x14ac:dyDescent="0.35">
      <c r="B21" s="13" t="s">
        <v>30</v>
      </c>
      <c r="C21" s="14" t="s">
        <v>38</v>
      </c>
      <c r="D21" s="15">
        <v>0</v>
      </c>
      <c r="E21" s="16">
        <f>D21*1</f>
        <v>0</v>
      </c>
      <c r="F21" s="16">
        <f>D21*0.21</f>
        <v>0</v>
      </c>
      <c r="G21" s="18" t="s">
        <v>12</v>
      </c>
      <c r="H21" s="19" t="s">
        <v>39</v>
      </c>
    </row>
    <row r="22" spans="2:8" ht="37.5" customHeight="1" x14ac:dyDescent="0.35">
      <c r="B22" s="20" t="s">
        <v>30</v>
      </c>
      <c r="C22" s="21" t="s">
        <v>40</v>
      </c>
      <c r="D22" s="15">
        <v>0</v>
      </c>
      <c r="E22" s="16">
        <f>D22*1</f>
        <v>0</v>
      </c>
      <c r="F22" s="16">
        <f>D22*0.21</f>
        <v>0</v>
      </c>
      <c r="G22" s="18" t="s">
        <v>12</v>
      </c>
      <c r="H22" s="23" t="s">
        <v>41</v>
      </c>
    </row>
    <row r="23" spans="2:8" ht="7.5" customHeight="1" x14ac:dyDescent="0.35"/>
    <row r="24" spans="2:8" ht="24" customHeight="1" x14ac:dyDescent="0.35">
      <c r="B24" s="8" t="s">
        <v>42</v>
      </c>
      <c r="C24" s="8"/>
      <c r="D24" s="8"/>
      <c r="E24" s="8"/>
      <c r="F24" s="8"/>
      <c r="G24" s="8"/>
      <c r="H24" s="8"/>
    </row>
    <row r="25" spans="2:8" ht="25.5" customHeight="1" x14ac:dyDescent="0.35">
      <c r="B25" s="13" t="s">
        <v>43</v>
      </c>
      <c r="C25" s="14" t="s">
        <v>44</v>
      </c>
      <c r="D25" s="15">
        <v>0</v>
      </c>
      <c r="E25" s="16">
        <f>D25*1</f>
        <v>0</v>
      </c>
      <c r="F25" s="16">
        <f>D25*0.21</f>
        <v>0</v>
      </c>
      <c r="G25" s="18" t="s">
        <v>12</v>
      </c>
      <c r="H25" s="19" t="s">
        <v>45</v>
      </c>
    </row>
    <row r="26" spans="2:8" ht="25.5" customHeight="1" x14ac:dyDescent="0.35">
      <c r="B26" s="20" t="s">
        <v>43</v>
      </c>
      <c r="C26" s="21" t="s">
        <v>46</v>
      </c>
      <c r="D26" s="15">
        <v>0</v>
      </c>
      <c r="E26" s="26">
        <f>D26*0.5</f>
        <v>0</v>
      </c>
      <c r="F26" s="26">
        <f>D26*0.105</f>
        <v>0</v>
      </c>
      <c r="G26" s="24" t="s">
        <v>23</v>
      </c>
      <c r="H26" s="23" t="s">
        <v>47</v>
      </c>
    </row>
    <row r="27" spans="2:8" ht="37.5" customHeight="1" x14ac:dyDescent="0.35">
      <c r="B27" s="13" t="s">
        <v>43</v>
      </c>
      <c r="C27" s="14" t="s">
        <v>48</v>
      </c>
      <c r="D27" s="15">
        <v>0</v>
      </c>
      <c r="E27" s="16">
        <f>D27*1</f>
        <v>0</v>
      </c>
      <c r="F27" s="16">
        <f>D27*0.21</f>
        <v>0</v>
      </c>
      <c r="G27" s="18" t="s">
        <v>12</v>
      </c>
      <c r="H27" s="19" t="s">
        <v>49</v>
      </c>
    </row>
    <row r="28" spans="2:8" ht="25.5" customHeight="1" x14ac:dyDescent="0.35">
      <c r="B28" s="20" t="s">
        <v>43</v>
      </c>
      <c r="C28" s="21" t="s">
        <v>50</v>
      </c>
      <c r="D28" s="15">
        <v>0</v>
      </c>
      <c r="E28" s="16">
        <f>D28*1</f>
        <v>0</v>
      </c>
      <c r="F28" s="22">
        <v>0</v>
      </c>
      <c r="G28" s="24" t="s">
        <v>23</v>
      </c>
      <c r="H28" s="23" t="s">
        <v>51</v>
      </c>
    </row>
    <row r="29" spans="2:8" ht="7.5" customHeight="1" x14ac:dyDescent="0.35"/>
    <row r="30" spans="2:8" ht="24" customHeight="1" x14ac:dyDescent="0.35">
      <c r="B30" s="8" t="s">
        <v>52</v>
      </c>
      <c r="C30" s="8"/>
      <c r="D30" s="8"/>
      <c r="E30" s="8"/>
      <c r="F30" s="8"/>
      <c r="G30" s="8"/>
      <c r="H30" s="8"/>
    </row>
    <row r="31" spans="2:8" ht="37.5" customHeight="1" x14ac:dyDescent="0.35">
      <c r="B31" s="13" t="s">
        <v>53</v>
      </c>
      <c r="C31" s="14" t="s">
        <v>54</v>
      </c>
      <c r="D31" s="15">
        <v>0</v>
      </c>
      <c r="E31" s="16">
        <f>D31*1</f>
        <v>0</v>
      </c>
      <c r="F31" s="16">
        <f>D31*0.21</f>
        <v>0</v>
      </c>
      <c r="G31" s="18" t="s">
        <v>12</v>
      </c>
      <c r="H31" s="19" t="s">
        <v>55</v>
      </c>
    </row>
    <row r="32" spans="2:8" ht="25.5" customHeight="1" x14ac:dyDescent="0.35">
      <c r="B32" s="20" t="s">
        <v>53</v>
      </c>
      <c r="C32" s="21" t="s">
        <v>56</v>
      </c>
      <c r="D32" s="15">
        <v>0</v>
      </c>
      <c r="E32" s="16">
        <f>D32*1</f>
        <v>0</v>
      </c>
      <c r="F32" s="16">
        <f>D32*0.21</f>
        <v>0</v>
      </c>
      <c r="G32" s="18" t="s">
        <v>12</v>
      </c>
      <c r="H32" s="23" t="s">
        <v>57</v>
      </c>
    </row>
    <row r="33" spans="2:8" ht="37.5" customHeight="1" x14ac:dyDescent="0.35">
      <c r="B33" s="13" t="s">
        <v>53</v>
      </c>
      <c r="C33" s="14" t="s">
        <v>58</v>
      </c>
      <c r="D33" s="15">
        <v>0</v>
      </c>
      <c r="E33" s="16">
        <f>D33*1</f>
        <v>0</v>
      </c>
      <c r="F33" s="16">
        <f>D33*0.21</f>
        <v>0</v>
      </c>
      <c r="G33" s="18" t="s">
        <v>12</v>
      </c>
      <c r="H33" s="19" t="s">
        <v>59</v>
      </c>
    </row>
    <row r="34" spans="2:8" ht="25.5" customHeight="1" x14ac:dyDescent="0.35">
      <c r="B34" s="20" t="s">
        <v>53</v>
      </c>
      <c r="C34" s="21" t="s">
        <v>60</v>
      </c>
      <c r="D34" s="15">
        <v>0</v>
      </c>
      <c r="E34" s="16">
        <f>D34*1</f>
        <v>0</v>
      </c>
      <c r="F34" s="16">
        <f>D34*0.21</f>
        <v>0</v>
      </c>
      <c r="G34" s="18" t="s">
        <v>12</v>
      </c>
      <c r="H34" s="23" t="s">
        <v>61</v>
      </c>
    </row>
    <row r="35" spans="2:8" ht="7.5" customHeight="1" x14ac:dyDescent="0.35"/>
    <row r="36" spans="2:8" ht="24" customHeight="1" x14ac:dyDescent="0.35">
      <c r="B36" s="8" t="s">
        <v>62</v>
      </c>
      <c r="C36" s="8"/>
      <c r="D36" s="8"/>
      <c r="E36" s="8"/>
      <c r="F36" s="8"/>
      <c r="G36" s="8"/>
      <c r="H36" s="8"/>
    </row>
    <row r="37" spans="2:8" ht="25.5" customHeight="1" x14ac:dyDescent="0.35">
      <c r="B37" s="13" t="s">
        <v>63</v>
      </c>
      <c r="C37" s="14" t="s">
        <v>64</v>
      </c>
      <c r="D37" s="15">
        <v>0</v>
      </c>
      <c r="E37" s="16">
        <f>D37*1</f>
        <v>0</v>
      </c>
      <c r="F37" s="16">
        <f>D37*0.21</f>
        <v>0</v>
      </c>
      <c r="G37" s="18" t="s">
        <v>12</v>
      </c>
      <c r="H37" s="19" t="s">
        <v>65</v>
      </c>
    </row>
    <row r="38" spans="2:8" ht="25.5" customHeight="1" x14ac:dyDescent="0.35">
      <c r="B38" s="20" t="s">
        <v>63</v>
      </c>
      <c r="C38" s="21" t="s">
        <v>66</v>
      </c>
      <c r="D38" s="15">
        <v>0</v>
      </c>
      <c r="E38" s="16">
        <f>D38*1</f>
        <v>0</v>
      </c>
      <c r="F38" s="16">
        <f>D38*0.21</f>
        <v>0</v>
      </c>
      <c r="G38" s="18" t="s">
        <v>12</v>
      </c>
      <c r="H38" s="23" t="s">
        <v>67</v>
      </c>
    </row>
    <row r="39" spans="2:8" ht="25.5" customHeight="1" x14ac:dyDescent="0.35">
      <c r="B39" s="13" t="s">
        <v>63</v>
      </c>
      <c r="C39" s="14" t="s">
        <v>68</v>
      </c>
      <c r="D39" s="15">
        <v>0</v>
      </c>
      <c r="E39" s="16">
        <f>D39*1</f>
        <v>0</v>
      </c>
      <c r="F39" s="16">
        <f>D39*0.21</f>
        <v>0</v>
      </c>
      <c r="G39" s="18" t="s">
        <v>12</v>
      </c>
      <c r="H39" s="19" t="s">
        <v>69</v>
      </c>
    </row>
    <row r="40" spans="2:8" ht="7.5" customHeight="1" x14ac:dyDescent="0.35"/>
    <row r="41" spans="2:8" ht="24" customHeight="1" x14ac:dyDescent="0.35">
      <c r="B41" s="8" t="s">
        <v>70</v>
      </c>
      <c r="C41" s="8"/>
      <c r="D41" s="8"/>
      <c r="E41" s="8"/>
      <c r="F41" s="8"/>
      <c r="G41" s="8"/>
      <c r="H41" s="8"/>
    </row>
    <row r="42" spans="2:8" ht="37.5" customHeight="1" x14ac:dyDescent="0.35">
      <c r="B42" s="20" t="s">
        <v>71</v>
      </c>
      <c r="C42" s="21" t="s">
        <v>72</v>
      </c>
      <c r="D42" s="15">
        <v>0</v>
      </c>
      <c r="E42" s="16">
        <f>D42*1</f>
        <v>0</v>
      </c>
      <c r="F42" s="22">
        <v>0</v>
      </c>
      <c r="G42" s="24" t="s">
        <v>23</v>
      </c>
      <c r="H42" s="23" t="s">
        <v>73</v>
      </c>
    </row>
    <row r="43" spans="2:8" ht="25.5" customHeight="1" x14ac:dyDescent="0.35">
      <c r="B43" s="13" t="s">
        <v>71</v>
      </c>
      <c r="C43" s="14" t="s">
        <v>74</v>
      </c>
      <c r="D43" s="15">
        <v>0</v>
      </c>
      <c r="E43" s="16">
        <f>D43*1</f>
        <v>0</v>
      </c>
      <c r="F43" s="26">
        <f>D43*0.1</f>
        <v>0</v>
      </c>
      <c r="G43" s="18" t="s">
        <v>12</v>
      </c>
      <c r="H43" s="19" t="s">
        <v>75</v>
      </c>
    </row>
    <row r="44" spans="2:8" ht="37.5" customHeight="1" x14ac:dyDescent="0.35">
      <c r="B44" s="20" t="s">
        <v>71</v>
      </c>
      <c r="C44" s="21" t="s">
        <v>76</v>
      </c>
      <c r="D44" s="15">
        <v>0</v>
      </c>
      <c r="E44" s="16">
        <f>D44*1</f>
        <v>0</v>
      </c>
      <c r="F44" s="26">
        <f>D44*0.1</f>
        <v>0</v>
      </c>
      <c r="G44" s="18" t="s">
        <v>12</v>
      </c>
      <c r="H44" s="23" t="s">
        <v>77</v>
      </c>
    </row>
    <row r="45" spans="2:8" ht="7.5" customHeight="1" x14ac:dyDescent="0.35"/>
    <row r="46" spans="2:8" ht="24" customHeight="1" x14ac:dyDescent="0.35">
      <c r="B46" s="8" t="s">
        <v>78</v>
      </c>
      <c r="C46" s="8"/>
      <c r="D46" s="8"/>
      <c r="E46" s="8"/>
      <c r="F46" s="8"/>
      <c r="G46" s="8"/>
      <c r="H46" s="8"/>
    </row>
    <row r="47" spans="2:8" ht="37.5" customHeight="1" x14ac:dyDescent="0.35">
      <c r="B47" s="13" t="s">
        <v>79</v>
      </c>
      <c r="C47" s="14" t="s">
        <v>80</v>
      </c>
      <c r="D47" s="15">
        <v>0</v>
      </c>
      <c r="E47" s="16">
        <f>D47*1</f>
        <v>0</v>
      </c>
      <c r="F47" s="16">
        <f>D47*0.21</f>
        <v>0</v>
      </c>
      <c r="G47" s="18" t="s">
        <v>12</v>
      </c>
      <c r="H47" s="19" t="s">
        <v>81</v>
      </c>
    </row>
    <row r="48" spans="2:8" ht="25.5" customHeight="1" x14ac:dyDescent="0.35">
      <c r="B48" s="20" t="s">
        <v>79</v>
      </c>
      <c r="C48" s="21" t="s">
        <v>82</v>
      </c>
      <c r="D48" s="15">
        <v>0</v>
      </c>
      <c r="E48" s="16">
        <f>D48*1</f>
        <v>0</v>
      </c>
      <c r="F48" s="26">
        <f>D48*0.04</f>
        <v>0</v>
      </c>
      <c r="G48" s="18" t="s">
        <v>12</v>
      </c>
      <c r="H48" s="23" t="s">
        <v>83</v>
      </c>
    </row>
    <row r="49" spans="2:8" ht="37.5" customHeight="1" x14ac:dyDescent="0.35">
      <c r="B49" s="13" t="s">
        <v>79</v>
      </c>
      <c r="C49" s="14" t="s">
        <v>84</v>
      </c>
      <c r="D49" s="15">
        <v>0</v>
      </c>
      <c r="E49" s="16">
        <f>D49*1</f>
        <v>0</v>
      </c>
      <c r="F49" s="16">
        <f>D49*0.21</f>
        <v>0</v>
      </c>
      <c r="G49" s="18" t="s">
        <v>12</v>
      </c>
      <c r="H49" s="19" t="s">
        <v>85</v>
      </c>
    </row>
    <row r="50" spans="2:8" ht="7.5" customHeight="1" x14ac:dyDescent="0.35"/>
    <row r="51" spans="2:8" ht="24" customHeight="1" x14ac:dyDescent="0.35">
      <c r="B51" s="8" t="s">
        <v>86</v>
      </c>
      <c r="C51" s="8"/>
      <c r="D51" s="8"/>
      <c r="E51" s="8"/>
      <c r="F51" s="8"/>
      <c r="G51" s="8"/>
      <c r="H51" s="8"/>
    </row>
    <row r="52" spans="2:8" ht="25.5" customHeight="1" x14ac:dyDescent="0.35">
      <c r="B52" s="20" t="s">
        <v>87</v>
      </c>
      <c r="C52" s="21" t="s">
        <v>88</v>
      </c>
      <c r="D52" s="15">
        <v>0</v>
      </c>
      <c r="E52" s="16">
        <f>D52*1</f>
        <v>0</v>
      </c>
      <c r="F52" s="22">
        <v>0</v>
      </c>
      <c r="G52" s="18" t="s">
        <v>12</v>
      </c>
      <c r="H52" s="23" t="s">
        <v>89</v>
      </c>
    </row>
    <row r="53" spans="2:8" ht="25.5" customHeight="1" x14ac:dyDescent="0.35">
      <c r="B53" s="13" t="s">
        <v>87</v>
      </c>
      <c r="C53" s="14" t="s">
        <v>90</v>
      </c>
      <c r="D53" s="15">
        <v>0</v>
      </c>
      <c r="E53" s="16">
        <f>D53*1</f>
        <v>0</v>
      </c>
      <c r="F53" s="17">
        <v>0</v>
      </c>
      <c r="G53" s="18" t="s">
        <v>12</v>
      </c>
      <c r="H53" s="19" t="s">
        <v>91</v>
      </c>
    </row>
    <row r="54" spans="2:8" ht="25.5" customHeight="1" x14ac:dyDescent="0.35">
      <c r="B54" s="20" t="s">
        <v>87</v>
      </c>
      <c r="C54" s="21" t="s">
        <v>92</v>
      </c>
      <c r="D54" s="15">
        <v>0</v>
      </c>
      <c r="E54" s="16">
        <f>D54*1</f>
        <v>0</v>
      </c>
      <c r="F54" s="22">
        <v>0</v>
      </c>
      <c r="G54" s="18" t="s">
        <v>12</v>
      </c>
      <c r="H54" s="23" t="s">
        <v>93</v>
      </c>
    </row>
    <row r="55" spans="2:8" ht="7.5" customHeight="1" x14ac:dyDescent="0.35"/>
    <row r="56" spans="2:8" ht="24" customHeight="1" x14ac:dyDescent="0.35">
      <c r="B56" s="8" t="s">
        <v>94</v>
      </c>
      <c r="C56" s="8"/>
      <c r="D56" s="8"/>
      <c r="E56" s="8"/>
      <c r="F56" s="8"/>
      <c r="G56" s="8"/>
      <c r="H56" s="8"/>
    </row>
    <row r="57" spans="2:8" ht="37.5" customHeight="1" x14ac:dyDescent="0.35">
      <c r="B57" s="13" t="s">
        <v>95</v>
      </c>
      <c r="C57" s="14" t="s">
        <v>96</v>
      </c>
      <c r="D57" s="15">
        <v>0</v>
      </c>
      <c r="E57" s="16">
        <f>D57*1</f>
        <v>0</v>
      </c>
      <c r="F57" s="16">
        <f>D57*0.21</f>
        <v>0</v>
      </c>
      <c r="G57" s="18" t="s">
        <v>12</v>
      </c>
      <c r="H57" s="19" t="s">
        <v>97</v>
      </c>
    </row>
    <row r="58" spans="2:8" ht="25.5" customHeight="1" x14ac:dyDescent="0.35">
      <c r="B58" s="20" t="s">
        <v>95</v>
      </c>
      <c r="C58" s="21" t="s">
        <v>98</v>
      </c>
      <c r="D58" s="15">
        <v>0</v>
      </c>
      <c r="E58" s="16">
        <f>D58*1</f>
        <v>0</v>
      </c>
      <c r="F58" s="16">
        <f>D58*0.21</f>
        <v>0</v>
      </c>
      <c r="G58" s="18" t="s">
        <v>12</v>
      </c>
      <c r="H58" s="23" t="s">
        <v>97</v>
      </c>
    </row>
    <row r="59" spans="2:8" ht="25.5" customHeight="1" x14ac:dyDescent="0.35">
      <c r="B59" s="13" t="s">
        <v>95</v>
      </c>
      <c r="C59" s="14" t="s">
        <v>99</v>
      </c>
      <c r="D59" s="15">
        <v>0</v>
      </c>
      <c r="E59" s="16">
        <f>D59*1</f>
        <v>0</v>
      </c>
      <c r="F59" s="16">
        <f>D59*0.21</f>
        <v>0</v>
      </c>
      <c r="G59" s="24" t="s">
        <v>23</v>
      </c>
      <c r="H59" s="19" t="s">
        <v>100</v>
      </c>
    </row>
    <row r="60" spans="2:8" ht="7.5" customHeight="1" x14ac:dyDescent="0.35"/>
    <row r="61" spans="2:8" ht="24" customHeight="1" x14ac:dyDescent="0.35">
      <c r="B61" s="8" t="s">
        <v>101</v>
      </c>
      <c r="C61" s="8"/>
      <c r="D61" s="8"/>
      <c r="E61" s="8"/>
      <c r="F61" s="8"/>
      <c r="G61" s="8"/>
      <c r="H61" s="8"/>
    </row>
    <row r="62" spans="2:8" ht="25.5" customHeight="1" x14ac:dyDescent="0.35">
      <c r="B62" s="20" t="s">
        <v>102</v>
      </c>
      <c r="C62" s="21" t="s">
        <v>103</v>
      </c>
      <c r="D62" s="15">
        <v>0</v>
      </c>
      <c r="E62" s="16">
        <f>D62*1</f>
        <v>0</v>
      </c>
      <c r="F62" s="22">
        <v>0</v>
      </c>
      <c r="G62" s="18" t="s">
        <v>12</v>
      </c>
      <c r="H62" s="23" t="s">
        <v>104</v>
      </c>
    </row>
    <row r="63" spans="2:8" ht="25.5" customHeight="1" x14ac:dyDescent="0.35">
      <c r="B63" s="13" t="s">
        <v>102</v>
      </c>
      <c r="C63" s="14" t="s">
        <v>105</v>
      </c>
      <c r="D63" s="15">
        <v>0</v>
      </c>
      <c r="E63" s="16">
        <f>D63*1</f>
        <v>0</v>
      </c>
      <c r="F63" s="17">
        <v>0</v>
      </c>
      <c r="G63" s="18" t="s">
        <v>12</v>
      </c>
      <c r="H63" s="19" t="s">
        <v>106</v>
      </c>
    </row>
    <row r="64" spans="2:8" ht="7.5" customHeight="1" x14ac:dyDescent="0.35"/>
    <row r="65" spans="2:8" ht="24" customHeight="1" x14ac:dyDescent="0.35">
      <c r="B65" s="8" t="s">
        <v>107</v>
      </c>
      <c r="C65" s="8"/>
      <c r="D65" s="8"/>
      <c r="E65" s="8"/>
      <c r="F65" s="8"/>
      <c r="G65" s="8"/>
      <c r="H65" s="8"/>
    </row>
    <row r="66" spans="2:8" ht="37.5" customHeight="1" x14ac:dyDescent="0.35">
      <c r="B66" s="20" t="s">
        <v>108</v>
      </c>
      <c r="C66" s="21" t="s">
        <v>109</v>
      </c>
      <c r="D66" s="15">
        <v>0</v>
      </c>
      <c r="E66" s="16">
        <f>D66*1</f>
        <v>0</v>
      </c>
      <c r="F66" s="22">
        <v>0</v>
      </c>
      <c r="G66" s="18" t="s">
        <v>12</v>
      </c>
      <c r="H66" s="23" t="s">
        <v>110</v>
      </c>
    </row>
    <row r="67" spans="2:8" ht="37.5" customHeight="1" x14ac:dyDescent="0.35">
      <c r="B67" s="13" t="s">
        <v>108</v>
      </c>
      <c r="C67" s="14" t="s">
        <v>111</v>
      </c>
      <c r="D67" s="15">
        <v>0</v>
      </c>
      <c r="E67" s="16">
        <f>D67*1</f>
        <v>0</v>
      </c>
      <c r="F67" s="17">
        <v>0</v>
      </c>
      <c r="G67" s="18" t="s">
        <v>12</v>
      </c>
      <c r="H67" s="19" t="s">
        <v>112</v>
      </c>
    </row>
    <row r="68" spans="2:8" ht="7.5" customHeight="1" x14ac:dyDescent="0.35"/>
    <row r="69" spans="2:8" ht="24" customHeight="1" x14ac:dyDescent="0.35">
      <c r="B69" s="8" t="s">
        <v>113</v>
      </c>
      <c r="C69" s="8"/>
      <c r="D69" s="8"/>
      <c r="E69" s="8"/>
      <c r="F69" s="8"/>
      <c r="G69" s="8"/>
      <c r="H69" s="8"/>
    </row>
    <row r="70" spans="2:8" ht="37.5" customHeight="1" x14ac:dyDescent="0.35">
      <c r="B70" s="20" t="s">
        <v>114</v>
      </c>
      <c r="C70" s="21" t="s">
        <v>115</v>
      </c>
      <c r="D70" s="15">
        <v>0</v>
      </c>
      <c r="E70" s="16">
        <f>D70*1</f>
        <v>0</v>
      </c>
      <c r="F70" s="22">
        <v>0</v>
      </c>
      <c r="G70" s="18" t="s">
        <v>12</v>
      </c>
      <c r="H70" s="23" t="s">
        <v>116</v>
      </c>
    </row>
    <row r="71" spans="2:8" ht="7.5" customHeight="1" x14ac:dyDescent="0.35"/>
    <row r="72" spans="2:8" ht="24" customHeight="1" x14ac:dyDescent="0.35">
      <c r="B72" s="7" t="s">
        <v>117</v>
      </c>
      <c r="C72" s="7"/>
      <c r="D72" s="7"/>
      <c r="E72" s="7"/>
      <c r="F72" s="7"/>
      <c r="G72" s="7"/>
      <c r="H72" s="7"/>
    </row>
    <row r="73" spans="2:8" ht="25.5" customHeight="1" x14ac:dyDescent="0.35">
      <c r="B73" s="13" t="s">
        <v>117</v>
      </c>
      <c r="C73" s="29" t="s">
        <v>118</v>
      </c>
      <c r="D73" s="30"/>
      <c r="E73" s="28">
        <v>0</v>
      </c>
      <c r="F73" s="17">
        <v>0</v>
      </c>
      <c r="G73" s="27" t="s">
        <v>32</v>
      </c>
      <c r="H73" s="19" t="s">
        <v>119</v>
      </c>
    </row>
    <row r="74" spans="2:8" ht="25.5" customHeight="1" x14ac:dyDescent="0.35">
      <c r="B74" s="20" t="s">
        <v>117</v>
      </c>
      <c r="C74" s="31" t="s">
        <v>120</v>
      </c>
      <c r="D74" s="32"/>
      <c r="E74" s="25">
        <v>0</v>
      </c>
      <c r="F74" s="22">
        <v>0</v>
      </c>
      <c r="G74" s="27" t="s">
        <v>32</v>
      </c>
      <c r="H74" s="23" t="s">
        <v>121</v>
      </c>
    </row>
    <row r="75" spans="2:8" ht="37.5" customHeight="1" x14ac:dyDescent="0.35">
      <c r="B75" s="13" t="s">
        <v>117</v>
      </c>
      <c r="C75" s="29" t="s">
        <v>122</v>
      </c>
      <c r="D75" s="30"/>
      <c r="E75" s="28">
        <v>0</v>
      </c>
      <c r="F75" s="17">
        <v>0</v>
      </c>
      <c r="G75" s="27" t="s">
        <v>32</v>
      </c>
      <c r="H75" s="19" t="s">
        <v>123</v>
      </c>
    </row>
    <row r="76" spans="2:8" ht="25.5" customHeight="1" x14ac:dyDescent="0.35">
      <c r="B76" s="20" t="s">
        <v>117</v>
      </c>
      <c r="C76" s="31" t="s">
        <v>124</v>
      </c>
      <c r="D76" s="32"/>
      <c r="E76" s="25">
        <v>0</v>
      </c>
      <c r="F76" s="22">
        <v>0</v>
      </c>
      <c r="G76" s="27" t="s">
        <v>32</v>
      </c>
      <c r="H76" s="23" t="s">
        <v>125</v>
      </c>
    </row>
    <row r="77" spans="2:8" ht="25.5" customHeight="1" x14ac:dyDescent="0.35">
      <c r="B77" s="13" t="s">
        <v>117</v>
      </c>
      <c r="C77" s="29" t="s">
        <v>126</v>
      </c>
      <c r="D77" s="30"/>
      <c r="E77" s="28">
        <v>0</v>
      </c>
      <c r="F77" s="17">
        <v>0</v>
      </c>
      <c r="G77" s="27" t="s">
        <v>32</v>
      </c>
      <c r="H77" s="19" t="s">
        <v>127</v>
      </c>
    </row>
    <row r="78" spans="2:8" ht="12" customHeight="1" x14ac:dyDescent="0.35"/>
    <row r="79" spans="2:8" ht="30" customHeight="1" x14ac:dyDescent="0.35">
      <c r="B79" s="6" t="s">
        <v>128</v>
      </c>
      <c r="C79" s="6"/>
      <c r="D79" s="6"/>
      <c r="E79" s="6"/>
      <c r="F79" s="6"/>
      <c r="G79" s="6"/>
      <c r="H79" s="6"/>
    </row>
    <row r="80" spans="2:8" ht="27.75" customHeight="1" x14ac:dyDescent="0.35">
      <c r="B80" s="5" t="s">
        <v>129</v>
      </c>
      <c r="C80" s="5"/>
      <c r="D80" s="5"/>
      <c r="E80" s="5"/>
      <c r="F80" s="4">
        <f>SUM(D5:D77)</f>
        <v>0</v>
      </c>
      <c r="G80" s="4"/>
      <c r="H80" s="4"/>
    </row>
    <row r="81" spans="2:8" ht="27.75" customHeight="1" x14ac:dyDescent="0.35">
      <c r="B81" s="3" t="s">
        <v>130</v>
      </c>
      <c r="C81" s="3"/>
      <c r="D81" s="3"/>
      <c r="E81" s="3"/>
      <c r="F81" s="2">
        <f>SUM(E5:E77)</f>
        <v>0</v>
      </c>
      <c r="G81" s="2"/>
      <c r="H81" s="2"/>
    </row>
    <row r="82" spans="2:8" ht="27.75" customHeight="1" x14ac:dyDescent="0.35">
      <c r="B82" s="3" t="s">
        <v>131</v>
      </c>
      <c r="C82" s="3"/>
      <c r="D82" s="3"/>
      <c r="E82" s="3"/>
      <c r="F82" s="2">
        <f>SUM(F5:F77)</f>
        <v>0</v>
      </c>
      <c r="G82" s="2"/>
      <c r="H82" s="2"/>
    </row>
    <row r="83" spans="2:8" ht="7.5" customHeight="1" x14ac:dyDescent="0.35"/>
    <row r="84" spans="2:8" ht="51.75" customHeight="1" x14ac:dyDescent="0.35">
      <c r="B84" s="1" t="s">
        <v>132</v>
      </c>
      <c r="C84" s="1"/>
      <c r="D84" s="1"/>
      <c r="E84" s="1"/>
      <c r="F84" s="1"/>
      <c r="G84" s="1"/>
      <c r="H84" s="1"/>
    </row>
  </sheetData>
  <mergeCells count="24">
    <mergeCell ref="B82:E82"/>
    <mergeCell ref="F82:H82"/>
    <mergeCell ref="B84:H84"/>
    <mergeCell ref="B72:H72"/>
    <mergeCell ref="B79:H79"/>
    <mergeCell ref="B80:E80"/>
    <mergeCell ref="F80:H80"/>
    <mergeCell ref="B81:E81"/>
    <mergeCell ref="F81:H81"/>
    <mergeCell ref="B51:H51"/>
    <mergeCell ref="B56:H56"/>
    <mergeCell ref="B61:H61"/>
    <mergeCell ref="B65:H65"/>
    <mergeCell ref="B69:H69"/>
    <mergeCell ref="B24:H24"/>
    <mergeCell ref="B30:H30"/>
    <mergeCell ref="B36:H36"/>
    <mergeCell ref="B41:H41"/>
    <mergeCell ref="B46:H46"/>
    <mergeCell ref="B1:H1"/>
    <mergeCell ref="B2:H2"/>
    <mergeCell ref="B6:H6"/>
    <mergeCell ref="B10:H10"/>
    <mergeCell ref="B17:H17"/>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Gastos deducibles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Constantino</cp:lastModifiedBy>
  <cp:revision>0</cp:revision>
  <dcterms:created xsi:type="dcterms:W3CDTF">2026-04-30T15:35:59Z</dcterms:created>
  <dcterms:modified xsi:type="dcterms:W3CDTF">2026-04-30T15:40:04Z</dcterms:modified>
  <dc:language>en-US</dc:language>
</cp:coreProperties>
</file>